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<sst xmlns="http://schemas.openxmlformats.org/spreadsheetml/2006/main" count="155" uniqueCount="153">
  <si>
    <t>天门市2022年省级农机应用补贴项目资金结算拨付明细表</t>
  </si>
  <si>
    <t>补贴标准：20元/亩</t>
  </si>
  <si>
    <t>序号</t>
  </si>
  <si>
    <t>乡镇</t>
  </si>
  <si>
    <t>作业单位</t>
  </si>
  <si>
    <t>法人</t>
  </si>
  <si>
    <t>联系电话</t>
  </si>
  <si>
    <t>结算面积（亩）</t>
  </si>
  <si>
    <t>结算金额（元）</t>
  </si>
  <si>
    <t>拨付金额（元）</t>
  </si>
  <si>
    <t>备注</t>
  </si>
  <si>
    <t>麻洋</t>
  </si>
  <si>
    <t>天门市麻洋镇鸿浩农产品种植专业合作社</t>
  </si>
  <si>
    <t>付国柱</t>
  </si>
  <si>
    <t>13972626196</t>
  </si>
  <si>
    <t>净潭</t>
  </si>
  <si>
    <t>天门市净潭学均农机专业合作社</t>
  </si>
  <si>
    <t>胡雄文</t>
  </si>
  <si>
    <t>18972937180</t>
  </si>
  <si>
    <t>天门市净潭乡状元农产品产销专业合作社</t>
  </si>
  <si>
    <t>蒋志容</t>
  </si>
  <si>
    <t>13477467351</t>
  </si>
  <si>
    <t>天门市净潭乡波华农机专业合作社</t>
  </si>
  <si>
    <t>文波华</t>
  </si>
  <si>
    <t>13972932429</t>
  </si>
  <si>
    <t>渔薪</t>
  </si>
  <si>
    <t>天门市永丰农机专业合作社</t>
  </si>
  <si>
    <t>吴正平</t>
  </si>
  <si>
    <t>13593920535</t>
  </si>
  <si>
    <t>天门市邓卫东农机专业合作社</t>
  </si>
  <si>
    <t>邓卫东</t>
  </si>
  <si>
    <t>13972621580</t>
  </si>
  <si>
    <t>多宝</t>
  </si>
  <si>
    <t>天门市拓丰农机专业合作社</t>
  </si>
  <si>
    <t>陈波</t>
  </si>
  <si>
    <t>13697389298</t>
  </si>
  <si>
    <t>天门市林利农机专业合作社</t>
  </si>
  <si>
    <t>曾祥林</t>
  </si>
  <si>
    <t>17603016030</t>
  </si>
  <si>
    <t>天门市士云农机专业合作社</t>
  </si>
  <si>
    <t>李士云</t>
  </si>
  <si>
    <t>13093291908</t>
  </si>
  <si>
    <t>佛子山</t>
  </si>
  <si>
    <t>天门市瑞丰农产品产销专业合作社</t>
  </si>
  <si>
    <t>鲁文武</t>
  </si>
  <si>
    <t>13972185261</t>
  </si>
  <si>
    <t>岳口</t>
  </si>
  <si>
    <t>天门市保安桥农机专业合作社</t>
  </si>
  <si>
    <t>樊国庭</t>
  </si>
  <si>
    <t>13972184326</t>
  </si>
  <si>
    <t>彭市</t>
  </si>
  <si>
    <t>天门市彭市有道农机专业合作社</t>
  </si>
  <si>
    <t>马友道</t>
  </si>
  <si>
    <t>15871939289</t>
  </si>
  <si>
    <t>天门市国新农机专业合作社</t>
  </si>
  <si>
    <t>杨国新</t>
  </si>
  <si>
    <t>18672881928</t>
  </si>
  <si>
    <t>多祥</t>
  </si>
  <si>
    <t>天门市多祥镇板九农机专业合作社</t>
  </si>
  <si>
    <t>王朋飞</t>
  </si>
  <si>
    <t>18986935827</t>
  </si>
  <si>
    <t>天门市治军农机专业合作社</t>
  </si>
  <si>
    <t>刘治军</t>
  </si>
  <si>
    <t>马湾</t>
  </si>
  <si>
    <t>天门市信伙农机专业合作社</t>
  </si>
  <si>
    <t>何志雄</t>
  </si>
  <si>
    <t>15926045285</t>
  </si>
  <si>
    <t>天门市宝峰农业专业合作社</t>
  </si>
  <si>
    <t>魏刚</t>
  </si>
  <si>
    <t>15072221760</t>
  </si>
  <si>
    <t>横林</t>
  </si>
  <si>
    <t>天门市横林振涛农机专业合作社</t>
  </si>
  <si>
    <t>王云涛</t>
  </si>
  <si>
    <t>15342949386</t>
  </si>
  <si>
    <t>蒋场</t>
  </si>
  <si>
    <t>天门市蒋场镇禾亿农机专业合作社</t>
  </si>
  <si>
    <t>何新祥</t>
  </si>
  <si>
    <t>天门市锦天富硒菊花种植专业合作社</t>
  </si>
  <si>
    <t>何美容</t>
  </si>
  <si>
    <t>蒋湖</t>
  </si>
  <si>
    <t>天门市蒋湖文龙农机专业合作社</t>
  </si>
  <si>
    <t>马文龙</t>
  </si>
  <si>
    <t>15826910802</t>
  </si>
  <si>
    <t>杨林</t>
  </si>
  <si>
    <t>天门市长浩农机专业合作社</t>
  </si>
  <si>
    <t>江文兵</t>
  </si>
  <si>
    <t>13597435665</t>
  </si>
  <si>
    <t>天门市神丰农机专业合作社</t>
  </si>
  <si>
    <t>吴清平</t>
  </si>
  <si>
    <t>18107252881</t>
  </si>
  <si>
    <t>天门市五赞农机专业合作社</t>
  </si>
  <si>
    <t>张毛伍</t>
  </si>
  <si>
    <t>13545997628</t>
  </si>
  <si>
    <t>黄潭</t>
  </si>
  <si>
    <t>天门市雄飞农机专业合作社</t>
  </si>
  <si>
    <t>李雄飞</t>
  </si>
  <si>
    <t>13886995655</t>
  </si>
  <si>
    <t>拖市</t>
  </si>
  <si>
    <t>天门市国成农机专业合作社</t>
  </si>
  <si>
    <t>梁涛</t>
  </si>
  <si>
    <t>18608647406</t>
  </si>
  <si>
    <t>天门市鸿远农机专业合作社</t>
  </si>
  <si>
    <t>梁红清</t>
  </si>
  <si>
    <t>13872996446</t>
  </si>
  <si>
    <t>天门市肖科农机服务专业合作社</t>
  </si>
  <si>
    <t>胡定虎</t>
  </si>
  <si>
    <t>17371139630</t>
  </si>
  <si>
    <t>汪场</t>
  </si>
  <si>
    <t>天门市汪场镇富民农机专业合作社</t>
  </si>
  <si>
    <t>万成刚</t>
  </si>
  <si>
    <t>13886960278</t>
  </si>
  <si>
    <t>九真</t>
  </si>
  <si>
    <t>天门市谷丰湾农机专业合作社</t>
  </si>
  <si>
    <t>胡宏平</t>
  </si>
  <si>
    <t>15271136420</t>
  </si>
  <si>
    <t>天门市惠丰水稻种植专业合作社</t>
  </si>
  <si>
    <t>游卫平</t>
  </si>
  <si>
    <t>天门市九真德顺农机专业合作社</t>
  </si>
  <si>
    <t>张华清</t>
  </si>
  <si>
    <t>13872998780</t>
  </si>
  <si>
    <t>卢市</t>
  </si>
  <si>
    <t>天门市卢市微微农机专业合作社</t>
  </si>
  <si>
    <t>万辉</t>
  </si>
  <si>
    <t>13972189300</t>
  </si>
  <si>
    <t>皂市</t>
  </si>
  <si>
    <t>天门市盛敏种养殖专业合作社</t>
  </si>
  <si>
    <t>陈敏</t>
  </si>
  <si>
    <t>18672865162</t>
  </si>
  <si>
    <t>天门市佳源生态农业专业合作社</t>
  </si>
  <si>
    <t>谭军华</t>
  </si>
  <si>
    <t>18986037375</t>
  </si>
  <si>
    <t>天门市九鼎农机专业合作社</t>
  </si>
  <si>
    <t>许国庆</t>
  </si>
  <si>
    <t>13972184360</t>
  </si>
  <si>
    <t>张港</t>
  </si>
  <si>
    <t>天门市永鑫鑫农机专业合作社</t>
  </si>
  <si>
    <t>李勇鹏</t>
  </si>
  <si>
    <t>13477447477</t>
  </si>
  <si>
    <t>天门市张港平华农机专业合作社</t>
  </si>
  <si>
    <t>孙平华</t>
  </si>
  <si>
    <t>18672820940</t>
  </si>
  <si>
    <t>干驿</t>
  </si>
  <si>
    <t>天门市干驿镇城郊农机专业合作社</t>
  </si>
  <si>
    <t>傅五甫</t>
  </si>
  <si>
    <t>13117116656</t>
  </si>
  <si>
    <t>石家河</t>
  </si>
  <si>
    <t>天门市祥腾农机专业合作社</t>
  </si>
  <si>
    <t>彭小祥</t>
  </si>
  <si>
    <t>13872998100</t>
  </si>
  <si>
    <t>天门市非凡家庭农场有限公司</t>
  </si>
  <si>
    <t>姚凡凡</t>
  </si>
  <si>
    <t>13545930663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</si>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</sst>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38" workbookViewId="0">
      <selection activeCell="I45" sqref="I45"/>
    </sheetView>
  </sheetViews>
  <sheetFormatPr defaultColWidth="9" defaultRowHeight="13.5"/>
  <cols>
    <col min="1" max="1" width="6.125" customWidth="1"/>
    <col min="2" max="2" width="7" customWidth="1"/>
    <col min="3" max="3" width="25.875" customWidth="1"/>
    <col min="5" max="5" width="11.125" customWidth="1"/>
    <col min="6" max="6" width="8.125" customWidth="1"/>
    <col min="7" max="7" width="9.125" customWidth="1"/>
    <col min="8" max="8" width="8.875" customWidth="1"/>
    <col min="9" max="9" width="8.625" customWidth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5" customHeight="1" spans="1:9">
      <c r="A4" s="5">
        <v>1</v>
      </c>
      <c r="B4" s="6" t="s">
        <v>11</v>
      </c>
      <c r="C4" s="6" t="s">
        <v>12</v>
      </c>
      <c r="D4" s="7" t="s">
        <v>13</v>
      </c>
      <c r="E4" s="7" t="s">
        <v>14</v>
      </c>
      <c r="F4" s="8">
        <v>3729.47</v>
      </c>
      <c r="G4" s="5">
        <f t="shared" ref="G4:G44" si="0">F4*20</f>
        <v>74589.4</v>
      </c>
      <c r="H4" s="5">
        <f t="shared" ref="H4:H44" si="1">G4</f>
        <v>74589.4</v>
      </c>
      <c r="I4" s="5"/>
    </row>
    <row r="5" ht="25" customHeight="1" spans="1:9">
      <c r="A5" s="5">
        <v>2</v>
      </c>
      <c r="B5" s="6" t="s">
        <v>15</v>
      </c>
      <c r="C5" s="6" t="s">
        <v>16</v>
      </c>
      <c r="D5" s="7" t="s">
        <v>17</v>
      </c>
      <c r="E5" s="7" t="s">
        <v>18</v>
      </c>
      <c r="F5" s="8">
        <v>9141.46</v>
      </c>
      <c r="G5" s="5">
        <f t="shared" si="0"/>
        <v>182829.2</v>
      </c>
      <c r="H5" s="5">
        <f t="shared" si="1"/>
        <v>182829.2</v>
      </c>
      <c r="I5" s="5"/>
    </row>
    <row r="6" ht="25" customHeight="1" spans="1:9">
      <c r="A6" s="5">
        <v>3</v>
      </c>
      <c r="B6" s="6"/>
      <c r="C6" s="6" t="s">
        <v>19</v>
      </c>
      <c r="D6" s="7" t="s">
        <v>20</v>
      </c>
      <c r="E6" s="7" t="s">
        <v>21</v>
      </c>
      <c r="F6" s="8">
        <v>9680.98</v>
      </c>
      <c r="G6" s="5">
        <f t="shared" si="0"/>
        <v>193619.6</v>
      </c>
      <c r="H6" s="5">
        <f t="shared" si="1"/>
        <v>193619.6</v>
      </c>
      <c r="I6" s="5"/>
    </row>
    <row r="7" ht="25" customHeight="1" spans="1:9">
      <c r="A7" s="5">
        <v>4</v>
      </c>
      <c r="B7" s="6"/>
      <c r="C7" s="6" t="s">
        <v>22</v>
      </c>
      <c r="D7" s="7" t="s">
        <v>23</v>
      </c>
      <c r="E7" s="7" t="s">
        <v>24</v>
      </c>
      <c r="F7" s="8">
        <v>3148.36</v>
      </c>
      <c r="G7" s="5">
        <f t="shared" si="0"/>
        <v>62967.2</v>
      </c>
      <c r="H7" s="5">
        <f t="shared" si="1"/>
        <v>62967.2</v>
      </c>
      <c r="I7" s="5"/>
    </row>
    <row r="8" ht="25" customHeight="1" spans="1:9">
      <c r="A8" s="5">
        <v>5</v>
      </c>
      <c r="B8" s="6" t="s">
        <v>25</v>
      </c>
      <c r="C8" s="6" t="s">
        <v>26</v>
      </c>
      <c r="D8" s="7" t="s">
        <v>27</v>
      </c>
      <c r="E8" s="7" t="s">
        <v>28</v>
      </c>
      <c r="F8" s="5">
        <v>8708.9</v>
      </c>
      <c r="G8" s="5">
        <f t="shared" si="0"/>
        <v>174178</v>
      </c>
      <c r="H8" s="5">
        <f t="shared" si="1"/>
        <v>174178</v>
      </c>
      <c r="I8" s="5"/>
    </row>
    <row r="9" ht="25" customHeight="1" spans="1:9">
      <c r="A9" s="5">
        <v>6</v>
      </c>
      <c r="B9" s="6"/>
      <c r="C9" s="6" t="s">
        <v>29</v>
      </c>
      <c r="D9" s="7" t="s">
        <v>30</v>
      </c>
      <c r="E9" s="7" t="s">
        <v>31</v>
      </c>
      <c r="F9" s="8">
        <v>6840.12</v>
      </c>
      <c r="G9" s="5">
        <f t="shared" si="0"/>
        <v>136802.4</v>
      </c>
      <c r="H9" s="5">
        <f t="shared" si="1"/>
        <v>136802.4</v>
      </c>
      <c r="I9" s="5"/>
    </row>
    <row r="10" ht="25" customHeight="1" spans="1:9">
      <c r="A10" s="5">
        <v>7</v>
      </c>
      <c r="B10" s="6" t="s">
        <v>32</v>
      </c>
      <c r="C10" s="6" t="s">
        <v>33</v>
      </c>
      <c r="D10" s="7" t="s">
        <v>34</v>
      </c>
      <c r="E10" s="7" t="s">
        <v>35</v>
      </c>
      <c r="F10" s="5">
        <v>5503.55</v>
      </c>
      <c r="G10" s="5">
        <f t="shared" si="0"/>
        <v>110071</v>
      </c>
      <c r="H10" s="5">
        <f t="shared" si="1"/>
        <v>110071</v>
      </c>
      <c r="I10" s="5"/>
    </row>
    <row r="11" ht="25" customHeight="1" spans="1:9">
      <c r="A11" s="5">
        <v>8</v>
      </c>
      <c r="B11" s="6"/>
      <c r="C11" s="6" t="s">
        <v>36</v>
      </c>
      <c r="D11" s="7" t="s">
        <v>37</v>
      </c>
      <c r="E11" s="7" t="s">
        <v>38</v>
      </c>
      <c r="F11" s="8">
        <v>242.33</v>
      </c>
      <c r="G11" s="5">
        <f t="shared" si="0"/>
        <v>4846.6</v>
      </c>
      <c r="H11" s="5">
        <f t="shared" si="1"/>
        <v>4846.6</v>
      </c>
      <c r="I11" s="5"/>
    </row>
    <row r="12" ht="25" customHeight="1" spans="1:9">
      <c r="A12" s="5">
        <v>9</v>
      </c>
      <c r="B12" s="6"/>
      <c r="C12" s="6" t="s">
        <v>39</v>
      </c>
      <c r="D12" s="7" t="s">
        <v>40</v>
      </c>
      <c r="E12" s="7" t="s">
        <v>41</v>
      </c>
      <c r="F12" s="8">
        <v>8202.25</v>
      </c>
      <c r="G12" s="5">
        <f t="shared" si="0"/>
        <v>164045</v>
      </c>
      <c r="H12" s="5">
        <f t="shared" si="1"/>
        <v>164045</v>
      </c>
      <c r="I12" s="5"/>
    </row>
    <row r="13" ht="25" customHeight="1" spans="1:9">
      <c r="A13" s="5">
        <v>10</v>
      </c>
      <c r="B13" s="6" t="s">
        <v>42</v>
      </c>
      <c r="C13" s="6" t="s">
        <v>43</v>
      </c>
      <c r="D13" s="7" t="s">
        <v>44</v>
      </c>
      <c r="E13" s="7" t="s">
        <v>45</v>
      </c>
      <c r="F13" s="8">
        <v>2112.41</v>
      </c>
      <c r="G13" s="5">
        <f t="shared" si="0"/>
        <v>42248.2</v>
      </c>
      <c r="H13" s="5">
        <f t="shared" si="1"/>
        <v>42248.2</v>
      </c>
      <c r="I13" s="5"/>
    </row>
    <row r="14" ht="25" customHeight="1" spans="1:9">
      <c r="A14" s="5">
        <v>11</v>
      </c>
      <c r="B14" s="6" t="s">
        <v>46</v>
      </c>
      <c r="C14" s="6" t="s">
        <v>47</v>
      </c>
      <c r="D14" s="7" t="s">
        <v>48</v>
      </c>
      <c r="E14" s="7" t="s">
        <v>49</v>
      </c>
      <c r="F14" s="8">
        <v>10515.03</v>
      </c>
      <c r="G14" s="5">
        <f t="shared" si="0"/>
        <v>210300.6</v>
      </c>
      <c r="H14" s="5">
        <f t="shared" si="1"/>
        <v>210300.6</v>
      </c>
      <c r="I14" s="5"/>
    </row>
    <row r="15" ht="25" customHeight="1" spans="1:9">
      <c r="A15" s="5">
        <v>12</v>
      </c>
      <c r="B15" s="6" t="s">
        <v>50</v>
      </c>
      <c r="C15" s="6" t="s">
        <v>51</v>
      </c>
      <c r="D15" s="7" t="s">
        <v>52</v>
      </c>
      <c r="E15" s="7" t="s">
        <v>53</v>
      </c>
      <c r="F15" s="8">
        <v>1648.92</v>
      </c>
      <c r="G15" s="5">
        <f t="shared" si="0"/>
        <v>32978.4</v>
      </c>
      <c r="H15" s="5">
        <f t="shared" si="1"/>
        <v>32978.4</v>
      </c>
      <c r="I15" s="5"/>
    </row>
    <row r="16" ht="25" customHeight="1" spans="1:9">
      <c r="A16" s="5">
        <v>13</v>
      </c>
      <c r="B16" s="6" t="s">
        <v>50</v>
      </c>
      <c r="C16" s="6" t="s">
        <v>54</v>
      </c>
      <c r="D16" s="7" t="s">
        <v>55</v>
      </c>
      <c r="E16" s="7" t="s">
        <v>56</v>
      </c>
      <c r="F16" s="8">
        <v>4035.84</v>
      </c>
      <c r="G16" s="5">
        <f t="shared" si="0"/>
        <v>80716.8</v>
      </c>
      <c r="H16" s="5">
        <f t="shared" si="1"/>
        <v>80716.8</v>
      </c>
      <c r="I16" s="5"/>
    </row>
    <row r="17" ht="25" customHeight="1" spans="1:9">
      <c r="A17" s="5">
        <v>14</v>
      </c>
      <c r="B17" s="6" t="s">
        <v>57</v>
      </c>
      <c r="C17" s="6" t="s">
        <v>58</v>
      </c>
      <c r="D17" s="7" t="s">
        <v>59</v>
      </c>
      <c r="E17" s="7" t="s">
        <v>60</v>
      </c>
      <c r="F17" s="8">
        <v>4880.52</v>
      </c>
      <c r="G17" s="5">
        <f t="shared" si="0"/>
        <v>97610.4</v>
      </c>
      <c r="H17" s="5">
        <f t="shared" si="1"/>
        <v>97610.4</v>
      </c>
      <c r="I17" s="5"/>
    </row>
    <row r="18" ht="25" customHeight="1" spans="1:9">
      <c r="A18" s="5">
        <v>15</v>
      </c>
      <c r="B18" s="6" t="s">
        <v>57</v>
      </c>
      <c r="C18" s="6" t="s">
        <v>61</v>
      </c>
      <c r="D18" s="5" t="s">
        <v>62</v>
      </c>
      <c r="E18" s="5">
        <v>15926034789</v>
      </c>
      <c r="F18" s="8">
        <v>555.28</v>
      </c>
      <c r="G18" s="5">
        <f t="shared" si="0"/>
        <v>11105.6</v>
      </c>
      <c r="H18" s="5">
        <f t="shared" si="1"/>
        <v>11105.6</v>
      </c>
      <c r="I18" s="5"/>
    </row>
    <row r="19" ht="25" customHeight="1" spans="1:9">
      <c r="A19" s="5">
        <v>16</v>
      </c>
      <c r="B19" s="6" t="s">
        <v>63</v>
      </c>
      <c r="C19" s="6" t="s">
        <v>64</v>
      </c>
      <c r="D19" s="7" t="s">
        <v>65</v>
      </c>
      <c r="E19" s="7" t="s">
        <v>66</v>
      </c>
      <c r="F19" s="8">
        <v>1016.43</v>
      </c>
      <c r="G19" s="5">
        <f t="shared" si="0"/>
        <v>20328.6</v>
      </c>
      <c r="H19" s="5">
        <f t="shared" si="1"/>
        <v>20328.6</v>
      </c>
      <c r="I19" s="5"/>
    </row>
    <row r="20" ht="25" customHeight="1" spans="1:9">
      <c r="A20" s="5">
        <v>17</v>
      </c>
      <c r="B20" s="6"/>
      <c r="C20" s="6" t="s">
        <v>67</v>
      </c>
      <c r="D20" s="7" t="s">
        <v>68</v>
      </c>
      <c r="E20" s="7" t="s">
        <v>69</v>
      </c>
      <c r="F20" s="8">
        <v>526.77</v>
      </c>
      <c r="G20" s="5">
        <f t="shared" si="0"/>
        <v>10535.4</v>
      </c>
      <c r="H20" s="5">
        <f t="shared" si="1"/>
        <v>10535.4</v>
      </c>
      <c r="I20" s="5"/>
    </row>
    <row r="21" ht="25" customHeight="1" spans="1:9">
      <c r="A21" s="5">
        <v>18</v>
      </c>
      <c r="B21" s="6" t="s">
        <v>70</v>
      </c>
      <c r="C21" s="6" t="s">
        <v>71</v>
      </c>
      <c r="D21" s="7" t="s">
        <v>72</v>
      </c>
      <c r="E21" s="7" t="s">
        <v>73</v>
      </c>
      <c r="F21" s="8">
        <v>127.38</v>
      </c>
      <c r="G21" s="5">
        <f t="shared" si="0"/>
        <v>2547.6</v>
      </c>
      <c r="H21" s="5">
        <f t="shared" si="1"/>
        <v>2547.6</v>
      </c>
      <c r="I21" s="5"/>
    </row>
    <row r="22" ht="25" customHeight="1" spans="1:9">
      <c r="A22" s="5">
        <v>19</v>
      </c>
      <c r="B22" s="6" t="s">
        <v>74</v>
      </c>
      <c r="C22" s="6" t="s">
        <v>75</v>
      </c>
      <c r="D22" s="7" t="s">
        <v>76</v>
      </c>
      <c r="E22" s="7">
        <v>13429990299</v>
      </c>
      <c r="F22" s="8">
        <v>11017.58</v>
      </c>
      <c r="G22" s="5">
        <f t="shared" si="0"/>
        <v>220351.6</v>
      </c>
      <c r="H22" s="5">
        <f t="shared" si="1"/>
        <v>220351.6</v>
      </c>
      <c r="I22" s="5"/>
    </row>
    <row r="23" ht="25" customHeight="1" spans="1:9">
      <c r="A23" s="5">
        <v>20</v>
      </c>
      <c r="B23" s="6"/>
      <c r="C23" s="6" t="s">
        <v>77</v>
      </c>
      <c r="D23" s="7" t="s">
        <v>78</v>
      </c>
      <c r="E23" s="7">
        <v>13972629195</v>
      </c>
      <c r="F23" s="8">
        <v>5078.41</v>
      </c>
      <c r="G23" s="5">
        <f t="shared" si="0"/>
        <v>101568.2</v>
      </c>
      <c r="H23" s="5">
        <f t="shared" si="1"/>
        <v>101568.2</v>
      </c>
      <c r="I23" s="5"/>
    </row>
    <row r="24" ht="25" customHeight="1" spans="1:9">
      <c r="A24" s="5">
        <v>21</v>
      </c>
      <c r="B24" s="6" t="s">
        <v>79</v>
      </c>
      <c r="C24" s="6" t="s">
        <v>80</v>
      </c>
      <c r="D24" s="7" t="s">
        <v>81</v>
      </c>
      <c r="E24" s="7" t="s">
        <v>82</v>
      </c>
      <c r="F24" s="8">
        <v>10017.54</v>
      </c>
      <c r="G24" s="5">
        <f t="shared" si="0"/>
        <v>200350.8</v>
      </c>
      <c r="H24" s="5">
        <f t="shared" si="1"/>
        <v>200350.8</v>
      </c>
      <c r="I24" s="5"/>
    </row>
    <row r="25" ht="25" customHeight="1" spans="1:9">
      <c r="A25" s="5">
        <v>22</v>
      </c>
      <c r="B25" s="6" t="s">
        <v>83</v>
      </c>
      <c r="C25" s="6" t="s">
        <v>84</v>
      </c>
      <c r="D25" s="7" t="s">
        <v>85</v>
      </c>
      <c r="E25" s="7" t="s">
        <v>86</v>
      </c>
      <c r="F25" s="8">
        <v>1815.8</v>
      </c>
      <c r="G25" s="5">
        <f t="shared" si="0"/>
        <v>36316</v>
      </c>
      <c r="H25" s="5">
        <f t="shared" si="1"/>
        <v>36316</v>
      </c>
      <c r="I25" s="5"/>
    </row>
    <row r="26" ht="25" customHeight="1" spans="1:9">
      <c r="A26" s="5">
        <v>23</v>
      </c>
      <c r="B26" s="6"/>
      <c r="C26" s="6" t="s">
        <v>87</v>
      </c>
      <c r="D26" s="7" t="s">
        <v>88</v>
      </c>
      <c r="E26" s="7" t="s">
        <v>89</v>
      </c>
      <c r="F26" s="8">
        <v>853.74</v>
      </c>
      <c r="G26" s="5">
        <f t="shared" si="0"/>
        <v>17074.8</v>
      </c>
      <c r="H26" s="5">
        <f t="shared" si="1"/>
        <v>17074.8</v>
      </c>
      <c r="I26" s="5"/>
    </row>
    <row r="27" ht="25" customHeight="1" spans="1:9">
      <c r="A27" s="5">
        <v>24</v>
      </c>
      <c r="B27" s="6"/>
      <c r="C27" s="6" t="s">
        <v>90</v>
      </c>
      <c r="D27" s="7" t="s">
        <v>91</v>
      </c>
      <c r="E27" s="7" t="s">
        <v>92</v>
      </c>
      <c r="F27" s="8">
        <v>1005.95</v>
      </c>
      <c r="G27" s="5">
        <f t="shared" si="0"/>
        <v>20119</v>
      </c>
      <c r="H27" s="5">
        <f t="shared" si="1"/>
        <v>20119</v>
      </c>
      <c r="I27" s="5"/>
    </row>
    <row r="28" ht="25" customHeight="1" spans="1:9">
      <c r="A28" s="5">
        <v>25</v>
      </c>
      <c r="B28" s="6" t="s">
        <v>93</v>
      </c>
      <c r="C28" s="6" t="s">
        <v>94</v>
      </c>
      <c r="D28" s="9" t="s">
        <v>95</v>
      </c>
      <c r="E28" s="9" t="s">
        <v>96</v>
      </c>
      <c r="F28" s="8">
        <v>5950.53</v>
      </c>
      <c r="G28" s="5">
        <f t="shared" si="0"/>
        <v>119010.6</v>
      </c>
      <c r="H28" s="5">
        <f t="shared" si="1"/>
        <v>119010.6</v>
      </c>
      <c r="I28" s="5"/>
    </row>
    <row r="29" ht="25" customHeight="1" spans="1:9">
      <c r="A29" s="5">
        <v>26</v>
      </c>
      <c r="B29" s="6" t="s">
        <v>97</v>
      </c>
      <c r="C29" s="6" t="s">
        <v>98</v>
      </c>
      <c r="D29" s="9" t="s">
        <v>99</v>
      </c>
      <c r="E29" s="9" t="s">
        <v>100</v>
      </c>
      <c r="F29" s="8">
        <v>1767.75</v>
      </c>
      <c r="G29" s="5">
        <f t="shared" si="0"/>
        <v>35355</v>
      </c>
      <c r="H29" s="5">
        <f t="shared" si="1"/>
        <v>35355</v>
      </c>
      <c r="I29" s="5"/>
    </row>
    <row r="30" ht="25" customHeight="1" spans="1:9">
      <c r="A30" s="5">
        <v>27</v>
      </c>
      <c r="B30" s="6"/>
      <c r="C30" s="6" t="s">
        <v>101</v>
      </c>
      <c r="D30" s="9" t="s">
        <v>102</v>
      </c>
      <c r="E30" s="9" t="s">
        <v>103</v>
      </c>
      <c r="F30" s="8">
        <v>7262.61</v>
      </c>
      <c r="G30" s="5">
        <f t="shared" si="0"/>
        <v>145252.2</v>
      </c>
      <c r="H30" s="5">
        <f t="shared" si="1"/>
        <v>145252.2</v>
      </c>
      <c r="I30" s="5"/>
    </row>
    <row r="31" ht="25" customHeight="1" spans="1:9">
      <c r="A31" s="5">
        <v>28</v>
      </c>
      <c r="B31" s="6"/>
      <c r="C31" s="6" t="s">
        <v>104</v>
      </c>
      <c r="D31" s="9" t="s">
        <v>105</v>
      </c>
      <c r="E31" s="9" t="s">
        <v>106</v>
      </c>
      <c r="F31" s="8">
        <v>2400.68</v>
      </c>
      <c r="G31" s="5">
        <f t="shared" si="0"/>
        <v>48013.6</v>
      </c>
      <c r="H31" s="5">
        <f t="shared" si="1"/>
        <v>48013.6</v>
      </c>
      <c r="I31" s="5"/>
    </row>
    <row r="32" ht="25" customHeight="1" spans="1:9">
      <c r="A32" s="5">
        <v>29</v>
      </c>
      <c r="B32" s="6" t="s">
        <v>107</v>
      </c>
      <c r="C32" s="6" t="s">
        <v>108</v>
      </c>
      <c r="D32" s="9" t="s">
        <v>109</v>
      </c>
      <c r="E32" s="9" t="s">
        <v>110</v>
      </c>
      <c r="F32" s="8">
        <v>9088.95</v>
      </c>
      <c r="G32" s="5">
        <f t="shared" si="0"/>
        <v>181779</v>
      </c>
      <c r="H32" s="5">
        <f t="shared" si="1"/>
        <v>181779</v>
      </c>
      <c r="I32" s="5"/>
    </row>
    <row r="33" ht="25" customHeight="1" spans="1:9">
      <c r="A33" s="5">
        <v>30</v>
      </c>
      <c r="B33" s="6" t="s">
        <v>111</v>
      </c>
      <c r="C33" s="6" t="s">
        <v>112</v>
      </c>
      <c r="D33" s="9" t="s">
        <v>113</v>
      </c>
      <c r="E33" s="9" t="s">
        <v>114</v>
      </c>
      <c r="F33" s="8">
        <v>428.44</v>
      </c>
      <c r="G33" s="5">
        <f t="shared" si="0"/>
        <v>8568.8</v>
      </c>
      <c r="H33" s="5">
        <f t="shared" si="1"/>
        <v>8568.8</v>
      </c>
      <c r="I33" s="5"/>
    </row>
    <row r="34" ht="25" customHeight="1" spans="1:9">
      <c r="A34" s="5">
        <v>31</v>
      </c>
      <c r="B34" s="6"/>
      <c r="C34" s="6" t="s">
        <v>115</v>
      </c>
      <c r="D34" s="9" t="s">
        <v>116</v>
      </c>
      <c r="E34" s="9">
        <v>18696356368</v>
      </c>
      <c r="F34" s="8">
        <v>326.09</v>
      </c>
      <c r="G34" s="5">
        <f t="shared" si="0"/>
        <v>6521.8</v>
      </c>
      <c r="H34" s="5">
        <f t="shared" si="1"/>
        <v>6521.8</v>
      </c>
      <c r="I34" s="5"/>
    </row>
    <row r="35" ht="25" customHeight="1" spans="1:9">
      <c r="A35" s="5">
        <v>32</v>
      </c>
      <c r="B35" s="6"/>
      <c r="C35" s="6" t="s">
        <v>117</v>
      </c>
      <c r="D35" s="9" t="s">
        <v>118</v>
      </c>
      <c r="E35" s="9" t="s">
        <v>119</v>
      </c>
      <c r="F35" s="8">
        <v>306.83</v>
      </c>
      <c r="G35" s="5">
        <f t="shared" si="0"/>
        <v>6136.6</v>
      </c>
      <c r="H35" s="5">
        <f t="shared" si="1"/>
        <v>6136.6</v>
      </c>
      <c r="I35" s="5"/>
    </row>
    <row r="36" ht="25" customHeight="1" spans="1:9">
      <c r="A36" s="5">
        <v>33</v>
      </c>
      <c r="B36" s="6" t="s">
        <v>120</v>
      </c>
      <c r="C36" s="6" t="s">
        <v>121</v>
      </c>
      <c r="D36" s="5" t="s">
        <v>122</v>
      </c>
      <c r="E36" s="9" t="s">
        <v>123</v>
      </c>
      <c r="F36" s="8">
        <v>9832.74</v>
      </c>
      <c r="G36" s="5">
        <f t="shared" si="0"/>
        <v>196654.8</v>
      </c>
      <c r="H36" s="5">
        <f t="shared" si="1"/>
        <v>196654.8</v>
      </c>
      <c r="I36" s="5"/>
    </row>
    <row r="37" ht="25" customHeight="1" spans="1:9">
      <c r="A37" s="5">
        <v>34</v>
      </c>
      <c r="B37" s="6" t="s">
        <v>124</v>
      </c>
      <c r="C37" s="6" t="s">
        <v>125</v>
      </c>
      <c r="D37" s="10" t="s">
        <v>126</v>
      </c>
      <c r="E37" s="10" t="s">
        <v>127</v>
      </c>
      <c r="F37" s="8">
        <v>216.5</v>
      </c>
      <c r="G37" s="5">
        <f t="shared" si="0"/>
        <v>4330</v>
      </c>
      <c r="H37" s="5">
        <f t="shared" si="1"/>
        <v>4330</v>
      </c>
      <c r="I37" s="5"/>
    </row>
    <row r="38" ht="25" customHeight="1" spans="1:9">
      <c r="A38" s="5">
        <v>35</v>
      </c>
      <c r="B38" s="6"/>
      <c r="C38" s="6" t="s">
        <v>128</v>
      </c>
      <c r="D38" s="9" t="s">
        <v>129</v>
      </c>
      <c r="E38" s="9" t="s">
        <v>130</v>
      </c>
      <c r="F38" s="8">
        <v>509.34</v>
      </c>
      <c r="G38" s="5">
        <f t="shared" si="0"/>
        <v>10186.8</v>
      </c>
      <c r="H38" s="5">
        <f t="shared" si="1"/>
        <v>10186.8</v>
      </c>
      <c r="I38" s="5"/>
    </row>
    <row r="39" ht="25" customHeight="1" spans="1:9">
      <c r="A39" s="5">
        <v>36</v>
      </c>
      <c r="B39" s="6"/>
      <c r="C39" s="6" t="s">
        <v>131</v>
      </c>
      <c r="D39" s="9" t="s">
        <v>132</v>
      </c>
      <c r="E39" s="9" t="s">
        <v>133</v>
      </c>
      <c r="F39" s="8">
        <v>1341.7</v>
      </c>
      <c r="G39" s="5">
        <f t="shared" si="0"/>
        <v>26834</v>
      </c>
      <c r="H39" s="5">
        <f t="shared" si="1"/>
        <v>26834</v>
      </c>
      <c r="I39" s="5"/>
    </row>
    <row r="40" ht="25" customHeight="1" spans="1:9">
      <c r="A40" s="5">
        <v>37</v>
      </c>
      <c r="B40" s="6" t="s">
        <v>134</v>
      </c>
      <c r="C40" s="6" t="s">
        <v>135</v>
      </c>
      <c r="D40" s="9" t="s">
        <v>136</v>
      </c>
      <c r="E40" s="9" t="s">
        <v>137</v>
      </c>
      <c r="F40" s="5">
        <v>2356.19</v>
      </c>
      <c r="G40" s="5">
        <f t="shared" si="0"/>
        <v>47123.8</v>
      </c>
      <c r="H40" s="5">
        <f t="shared" si="1"/>
        <v>47123.8</v>
      </c>
      <c r="I40" s="5"/>
    </row>
    <row r="41" ht="25" customHeight="1" spans="1:9">
      <c r="A41" s="5">
        <v>38</v>
      </c>
      <c r="B41" s="6"/>
      <c r="C41" s="6" t="s">
        <v>138</v>
      </c>
      <c r="D41" s="9" t="s">
        <v>139</v>
      </c>
      <c r="E41" s="9" t="s">
        <v>140</v>
      </c>
      <c r="F41" s="8">
        <v>9960.03</v>
      </c>
      <c r="G41" s="5">
        <f t="shared" si="0"/>
        <v>199200.6</v>
      </c>
      <c r="H41" s="5">
        <f t="shared" si="1"/>
        <v>199200.6</v>
      </c>
      <c r="I41" s="5"/>
    </row>
    <row r="42" ht="25" customHeight="1" spans="1:9">
      <c r="A42" s="5">
        <v>39</v>
      </c>
      <c r="B42" s="6" t="s">
        <v>141</v>
      </c>
      <c r="C42" s="6" t="s">
        <v>142</v>
      </c>
      <c r="D42" s="9" t="s">
        <v>143</v>
      </c>
      <c r="E42" s="9" t="s">
        <v>144</v>
      </c>
      <c r="F42" s="5">
        <v>3053.01</v>
      </c>
      <c r="G42" s="5">
        <f t="shared" si="0"/>
        <v>61060.2</v>
      </c>
      <c r="H42" s="5">
        <f t="shared" si="1"/>
        <v>61060.2</v>
      </c>
      <c r="I42" s="5"/>
    </row>
    <row r="43" ht="25" customHeight="1" spans="1:9">
      <c r="A43" s="5">
        <v>40</v>
      </c>
      <c r="B43" s="6" t="s">
        <v>145</v>
      </c>
      <c r="C43" s="6" t="s">
        <v>146</v>
      </c>
      <c r="D43" s="9" t="s">
        <v>147</v>
      </c>
      <c r="E43" s="9" t="s">
        <v>148</v>
      </c>
      <c r="F43" s="8">
        <v>3432.05</v>
      </c>
      <c r="G43" s="5">
        <f t="shared" si="0"/>
        <v>68641</v>
      </c>
      <c r="H43" s="5">
        <f t="shared" si="1"/>
        <v>68641</v>
      </c>
      <c r="I43" s="5"/>
    </row>
    <row r="44" ht="25" customHeight="1" spans="1:9">
      <c r="A44" s="5">
        <v>41</v>
      </c>
      <c r="B44" s="6"/>
      <c r="C44" s="6" t="s">
        <v>149</v>
      </c>
      <c r="D44" s="9" t="s">
        <v>150</v>
      </c>
      <c r="E44" s="9" t="s">
        <v>151</v>
      </c>
      <c r="F44" s="8">
        <v>1097.06</v>
      </c>
      <c r="G44" s="5">
        <f t="shared" si="0"/>
        <v>21941.2</v>
      </c>
      <c r="H44" s="5">
        <f t="shared" si="1"/>
        <v>21941.2</v>
      </c>
      <c r="I44" s="5"/>
    </row>
    <row r="45" ht="25" customHeight="1" spans="1:9">
      <c r="A45" s="5"/>
      <c r="B45" s="5"/>
      <c r="C45" s="11" t="s">
        <v>152</v>
      </c>
      <c r="D45" s="5"/>
      <c r="E45" s="5"/>
      <c r="F45" s="5">
        <f t="shared" ref="F45:H45" si="2">SUM(F4:F44)</f>
        <v>169735.52</v>
      </c>
      <c r="G45" s="5">
        <f t="shared" si="2"/>
        <v>3394710.4</v>
      </c>
      <c r="H45" s="5">
        <f t="shared" si="2"/>
        <v>3394710.4</v>
      </c>
      <c r="I45" s="5"/>
    </row>
  </sheetData>
  <mergeCells count="13">
    <mergeCell ref="A1:I1"/>
    <mergeCell ref="A2:I2"/>
    <mergeCell ref="B5:B7"/>
    <mergeCell ref="B8:B9"/>
    <mergeCell ref="B10:B12"/>
    <mergeCell ref="B19:B20"/>
    <mergeCell ref="B22:B23"/>
    <mergeCell ref="B25:B27"/>
    <mergeCell ref="B29:B31"/>
    <mergeCell ref="B33:B35"/>
    <mergeCell ref="B37:B39"/>
    <mergeCell ref="B40:B41"/>
    <mergeCell ref="B43:B44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張熙遠</cp:lastModifiedBy>
  <dcterms:created xsi:type="dcterms:W3CDTF">2024-12-04T07:45:45Z</dcterms:created>
  <dcterms:modified xsi:type="dcterms:W3CDTF">2024-12-04T07:49:53Z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7478886D2B2C4AEB990BACD327D0ED79_11</vt:lpwstr>
  </property>
  <property fmtid="{D5CDD505-2E9C-101B-9397-08002B2CF9AE}" pid="3" name="KSOProductBuildVer">
    <vt:lpwstr>2052-12.1.0.19302</vt:lpwstr>
  </property>
</Properties>
</file>